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69"/>
  </bookViews>
  <sheets>
    <sheet name="Расчет" sheetId="9" r:id="rId1"/>
  </sheets>
  <definedNames>
    <definedName name="_xlnm.Print_Area" localSheetId="0">Расчет!#REF!</definedName>
  </definedNames>
  <calcPr calcId="162913"/>
</workbook>
</file>

<file path=xl/calcChain.xml><?xml version="1.0" encoding="utf-8"?>
<calcChain xmlns="http://schemas.openxmlformats.org/spreadsheetml/2006/main">
  <c r="R8" i="9" l="1"/>
  <c r="Q8" i="9"/>
  <c r="O8" i="9" l="1"/>
  <c r="R9" i="9" l="1"/>
  <c r="S9" i="9" s="1"/>
  <c r="S8" i="9"/>
</calcChain>
</file>

<file path=xl/sharedStrings.xml><?xml version="1.0" encoding="utf-8"?>
<sst xmlns="http://schemas.openxmlformats.org/spreadsheetml/2006/main" count="34" uniqueCount="29">
  <si>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</si>
  <si>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</si>
  <si>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</si>
  <si>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</si>
  <si>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</si>
  <si>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</si>
  <si>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</si>
  <si>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</si>
  <si>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</si>
  <si>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</si>
  <si>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</si>
  <si>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</si>
  <si>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</si>
  <si>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</si>
  <si>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</si>
  <si>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</si>
  <si>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</si>
  <si>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</si>
  <si>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Сумма без НДС/План по уровню 2024 года</t>
  </si>
  <si>
    <t>Сумма с НДС/План по уровню 2024 года</t>
  </si>
  <si>
    <t>Цена за единицу продукции в ценах 2024 г. руб. с НДС</t>
  </si>
  <si>
    <t>Цена за единицу продукции в ценах 2024 г. руб. сНДС</t>
  </si>
  <si>
    <t>Цена за единицу продукции в ценах 2024 г. руб. без НДС</t>
  </si>
  <si>
    <t>Наименование лота: Оказание услуг клининга</t>
  </si>
  <si>
    <t>Оказание услуг клининга</t>
  </si>
  <si>
    <t>шт</t>
  </si>
  <si>
    <t>Коммерческое предложение №1</t>
  </si>
  <si>
    <t>Коммерческое предложение №2</t>
  </si>
  <si>
    <t xml:space="preserve"> 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</si>
</sst>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6" fillId="0" borderId="1" xfId="0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="70" zoomScaleNormal="70" workbookViewId="0">
      <selection activeCell="R28" sqref="R28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8" customWidth="1"/>
    <col min="7" max="7" width="20.7109375" style="18" customWidth="1"/>
    <col min="8" max="8" width="16.42578125" style="18" customWidth="1"/>
    <col min="9" max="9" width="20.5703125" style="18" customWidth="1"/>
    <col min="10" max="10" width="16.42578125" style="18" customWidth="1"/>
    <col min="11" max="11" width="15.42578125" style="18" customWidth="1"/>
    <col min="12" max="12" width="21.85546875" style="18" customWidth="1"/>
    <col min="13" max="13" width="17.140625" style="18" customWidth="1"/>
    <col min="14" max="14" width="13.42578125" style="18" customWidth="1"/>
    <col min="15" max="15" width="15" customWidth="1"/>
    <col min="16" max="16" width="13.28515625" customWidth="1"/>
    <col min="17" max="17" width="15.140625" customWidth="1"/>
    <col min="18" max="18" width="18" customWidth="1"/>
    <col min="19" max="19" width="17.140625" customWidth="1"/>
  </cols>
  <sheetData>
    <row r="1" spans="1:19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8"/>
      <c r="R1" s="9"/>
    </row>
    <row r="2" spans="1:19" s="10" customFormat="1" ht="18.75" x14ac:dyDescent="0.25">
      <c r="A2" s="1" t="s">
        <v>23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R2" s="9"/>
    </row>
    <row r="3" spans="1:19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R3" s="9"/>
      <c r="S3" s="11" t="s">
        <v>1</v>
      </c>
    </row>
    <row r="4" spans="1:19" s="10" customFormat="1" ht="24" customHeight="1" x14ac:dyDescent="0.25">
      <c r="A4" s="39" t="s">
        <v>2</v>
      </c>
      <c r="B4" s="39" t="s">
        <v>3</v>
      </c>
      <c r="C4" s="39" t="s">
        <v>16</v>
      </c>
      <c r="D4" s="39" t="s">
        <v>4</v>
      </c>
      <c r="E4" s="43" t="s">
        <v>5</v>
      </c>
      <c r="F4" s="44" t="s">
        <v>6</v>
      </c>
      <c r="G4" s="44"/>
      <c r="H4" s="44"/>
      <c r="I4" s="44"/>
      <c r="J4" s="44"/>
      <c r="K4" s="44"/>
      <c r="L4" s="44"/>
      <c r="M4" s="44"/>
      <c r="N4" s="44"/>
      <c r="O4" s="44"/>
      <c r="P4" s="45"/>
      <c r="Q4" s="45"/>
      <c r="R4" s="46" t="s">
        <v>18</v>
      </c>
      <c r="S4" s="46" t="s">
        <v>19</v>
      </c>
    </row>
    <row r="5" spans="1:19" s="10" customFormat="1" ht="27" customHeight="1" x14ac:dyDescent="0.25">
      <c r="A5" s="40"/>
      <c r="B5" s="40"/>
      <c r="C5" s="41"/>
      <c r="D5" s="42"/>
      <c r="E5" s="42"/>
      <c r="F5" s="47" t="s">
        <v>7</v>
      </c>
      <c r="G5" s="47"/>
      <c r="H5" s="47"/>
      <c r="I5" s="47"/>
      <c r="J5" s="47"/>
      <c r="K5" s="48"/>
      <c r="L5" s="48"/>
      <c r="M5" s="48"/>
      <c r="N5" s="48"/>
      <c r="O5" s="48"/>
      <c r="P5" s="49" t="s">
        <v>8</v>
      </c>
      <c r="Q5" s="47" t="s">
        <v>9</v>
      </c>
      <c r="R5" s="40"/>
      <c r="S5" s="40"/>
    </row>
    <row r="6" spans="1:19" s="10" customFormat="1" ht="51" customHeight="1" x14ac:dyDescent="0.25">
      <c r="A6" s="40"/>
      <c r="B6" s="40"/>
      <c r="C6" s="41"/>
      <c r="D6" s="42"/>
      <c r="E6" s="42"/>
      <c r="F6" s="50" t="s">
        <v>10</v>
      </c>
      <c r="G6" s="51"/>
      <c r="H6" s="52"/>
      <c r="I6" s="47" t="s">
        <v>11</v>
      </c>
      <c r="J6" s="47"/>
      <c r="K6" s="49"/>
      <c r="L6" s="47" t="s">
        <v>12</v>
      </c>
      <c r="M6" s="47"/>
      <c r="N6" s="49"/>
      <c r="O6" s="53" t="s">
        <v>13</v>
      </c>
      <c r="P6" s="49"/>
      <c r="Q6" s="47"/>
      <c r="R6" s="40"/>
      <c r="S6" s="40"/>
    </row>
    <row r="7" spans="1:19" s="12" customFormat="1" ht="156.75" customHeight="1" x14ac:dyDescent="0.25">
      <c r="A7" s="40"/>
      <c r="B7" s="40"/>
      <c r="C7" s="41"/>
      <c r="D7" s="42"/>
      <c r="E7" s="42"/>
      <c r="F7" s="16" t="s">
        <v>14</v>
      </c>
      <c r="G7" s="21" t="s">
        <v>22</v>
      </c>
      <c r="H7" s="16" t="s">
        <v>20</v>
      </c>
      <c r="I7" s="16" t="s">
        <v>14</v>
      </c>
      <c r="J7" s="21" t="s">
        <v>22</v>
      </c>
      <c r="K7" s="16" t="s">
        <v>21</v>
      </c>
      <c r="L7" s="16" t="s">
        <v>14</v>
      </c>
      <c r="M7" s="21" t="s">
        <v>22</v>
      </c>
      <c r="N7" s="16" t="s">
        <v>20</v>
      </c>
      <c r="O7" s="54"/>
      <c r="P7" s="49"/>
      <c r="Q7" s="40"/>
      <c r="R7" s="40"/>
      <c r="S7" s="40"/>
    </row>
    <row r="8" spans="1:19" ht="138.75" customHeight="1" x14ac:dyDescent="0.25">
      <c r="A8" s="13">
        <v>1</v>
      </c>
      <c r="B8" s="14"/>
      <c r="C8" s="36" t="s">
        <v>24</v>
      </c>
      <c r="D8" s="15" t="s">
        <v>25</v>
      </c>
      <c r="E8" s="15"/>
      <c r="F8" s="22" t="s">
        <v>26</v>
      </c>
      <c r="G8" s="30">
        <v>107500</v>
      </c>
      <c r="H8" s="29"/>
      <c r="I8" s="22" t="s">
        <v>27</v>
      </c>
      <c r="J8" s="35">
        <v>99000</v>
      </c>
      <c r="K8" s="29"/>
      <c r="L8" s="31" t="s">
        <v>28</v>
      </c>
      <c r="M8" s="32">
        <v>94338.33</v>
      </c>
      <c r="N8" s="29"/>
      <c r="O8" s="29">
        <f>MIN(G8,J8,M8)</f>
        <v>94338.33</v>
      </c>
      <c r="P8" s="34">
        <v>1</v>
      </c>
      <c r="Q8" s="20">
        <f>O8</f>
        <v>94338.33</v>
      </c>
      <c r="R8" s="38">
        <f>Q8</f>
        <v>94338.33</v>
      </c>
      <c r="S8" s="33">
        <f>R8*1.2</f>
        <v>113205.996</v>
      </c>
    </row>
    <row r="9" spans="1:19" s="18" customFormat="1" ht="18.75" customHeight="1" x14ac:dyDescent="0.25">
      <c r="A9" s="19" t="s">
        <v>15</v>
      </c>
      <c r="B9" s="17"/>
      <c r="C9" s="17"/>
      <c r="D9" s="17"/>
      <c r="E9" s="17"/>
      <c r="F9" s="23"/>
      <c r="G9" s="28"/>
      <c r="H9" s="28"/>
      <c r="I9" s="24"/>
      <c r="J9" s="28"/>
      <c r="K9" s="28"/>
      <c r="L9" s="24"/>
      <c r="M9" s="28"/>
      <c r="N9" s="28"/>
      <c r="O9" s="27"/>
      <c r="P9" s="25"/>
      <c r="Q9" s="26"/>
      <c r="R9" s="37">
        <f>SUM(R8:R8)</f>
        <v>94338.33</v>
      </c>
      <c r="S9" s="37">
        <f>R9*1.2</f>
        <v>113205.996</v>
      </c>
    </row>
  </sheetData>
  <mergeCells count="15">
    <mergeCell ref="F4:Q4"/>
    <mergeCell ref="R4:R7"/>
    <mergeCell ref="S4:S7"/>
    <mergeCell ref="F5:O5"/>
    <mergeCell ref="P5:P7"/>
    <mergeCell ref="Q5:Q7"/>
    <mergeCell ref="F6:H6"/>
    <mergeCell ref="I6:K6"/>
    <mergeCell ref="L6:N6"/>
    <mergeCell ref="O6:O7"/>
    <mergeCell ref="A4:A7"/>
    <mergeCell ref="B4:B7"/>
    <mergeCell ref="C4:C7"/>
    <mergeCell ref="D4:D7"/>
    <mergeCell ref="E4:E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2025-03-17T12:28:02Z</dcterms:modified>
</cp:coreProperties>
</file>