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S8" i="9" l="1"/>
  <c r="R8" i="9"/>
  <c r="O8" i="9"/>
  <c r="S9" i="9" l="1"/>
  <c r="O9" i="9"/>
  <c r="Q8" i="9" l="1"/>
  <c r="R9" i="9" s="1"/>
</calcChain>
</file>

<file path=xl/sharedStrings.xml><?xml version="1.0" encoding="utf-8"?>
<sst xmlns="http://schemas.openxmlformats.org/spreadsheetml/2006/main" count="34" uniqueCount="29">
  <si>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</si>
  <si>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</si>
  <si>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</si>
  <si>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</si>
  <si>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</si>
  <si>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</si>
  <si>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</si>
  <si>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</si>
  <si>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</si>
  <si>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</si>
  <si>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</si>
  <si>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</si>
  <si>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</si>
  <si>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</si>
  <si>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</si>
  <si>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</si>
  <si>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</si>
  <si>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</si>
  <si>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шт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</si>
  <si>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</si>
  <si>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</si>
  <si>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</si>
  <si>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</si>
  <si>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</si>
  <si>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>Наименование лота: Оказание транспортных услуг по перевозке детей</t>
  </si>
  <si>
    <t xml:space="preserve"> Оказание транспортных услуг по перевозке детей</t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</si>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</sst>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L9" sqref="L9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24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35" t="s">
        <v>2</v>
      </c>
      <c r="B4" s="35" t="s">
        <v>3</v>
      </c>
      <c r="C4" s="35" t="s">
        <v>16</v>
      </c>
      <c r="D4" s="35" t="s">
        <v>4</v>
      </c>
      <c r="E4" s="39" t="s">
        <v>5</v>
      </c>
      <c r="F4" s="40" t="s">
        <v>6</v>
      </c>
      <c r="G4" s="40"/>
      <c r="H4" s="40"/>
      <c r="I4" s="40"/>
      <c r="J4" s="40"/>
      <c r="K4" s="40"/>
      <c r="L4" s="40"/>
      <c r="M4" s="40"/>
      <c r="N4" s="40"/>
      <c r="O4" s="40"/>
      <c r="P4" s="41"/>
      <c r="Q4" s="41"/>
      <c r="R4" s="42" t="s">
        <v>19</v>
      </c>
      <c r="S4" s="42" t="s">
        <v>20</v>
      </c>
    </row>
    <row r="5" spans="1:19" s="10" customFormat="1" ht="27" customHeight="1" x14ac:dyDescent="0.25">
      <c r="A5" s="36"/>
      <c r="B5" s="36"/>
      <c r="C5" s="37"/>
      <c r="D5" s="38"/>
      <c r="E5" s="38"/>
      <c r="F5" s="43" t="s">
        <v>7</v>
      </c>
      <c r="G5" s="43"/>
      <c r="H5" s="43"/>
      <c r="I5" s="43"/>
      <c r="J5" s="43"/>
      <c r="K5" s="44"/>
      <c r="L5" s="44"/>
      <c r="M5" s="44"/>
      <c r="N5" s="44"/>
      <c r="O5" s="44"/>
      <c r="P5" s="45" t="s">
        <v>8</v>
      </c>
      <c r="Q5" s="43" t="s">
        <v>9</v>
      </c>
      <c r="R5" s="36"/>
      <c r="S5" s="36"/>
    </row>
    <row r="6" spans="1:19" s="10" customFormat="1" ht="51" customHeight="1" x14ac:dyDescent="0.25">
      <c r="A6" s="36"/>
      <c r="B6" s="36"/>
      <c r="C6" s="37"/>
      <c r="D6" s="38"/>
      <c r="E6" s="38"/>
      <c r="F6" s="46" t="s">
        <v>10</v>
      </c>
      <c r="G6" s="47"/>
      <c r="H6" s="48"/>
      <c r="I6" s="43" t="s">
        <v>11</v>
      </c>
      <c r="J6" s="43"/>
      <c r="K6" s="45"/>
      <c r="L6" s="43" t="s">
        <v>12</v>
      </c>
      <c r="M6" s="43"/>
      <c r="N6" s="45"/>
      <c r="O6" s="49" t="s">
        <v>13</v>
      </c>
      <c r="P6" s="45"/>
      <c r="Q6" s="43"/>
      <c r="R6" s="36"/>
      <c r="S6" s="36"/>
    </row>
    <row r="7" spans="1:19" s="12" customFormat="1" ht="156.75" customHeight="1" x14ac:dyDescent="0.25">
      <c r="A7" s="36"/>
      <c r="B7" s="36"/>
      <c r="C7" s="37"/>
      <c r="D7" s="38"/>
      <c r="E7" s="38"/>
      <c r="F7" s="16" t="s">
        <v>14</v>
      </c>
      <c r="G7" s="23" t="s">
        <v>23</v>
      </c>
      <c r="H7" s="16" t="s">
        <v>21</v>
      </c>
      <c r="I7" s="16" t="s">
        <v>14</v>
      </c>
      <c r="J7" s="23" t="s">
        <v>23</v>
      </c>
      <c r="K7" s="16" t="s">
        <v>22</v>
      </c>
      <c r="L7" s="16" t="s">
        <v>14</v>
      </c>
      <c r="M7" s="23" t="s">
        <v>23</v>
      </c>
      <c r="N7" s="16" t="s">
        <v>21</v>
      </c>
      <c r="O7" s="50"/>
      <c r="P7" s="45"/>
      <c r="Q7" s="36"/>
      <c r="R7" s="36"/>
      <c r="S7" s="36"/>
    </row>
    <row r="8" spans="1:19" ht="138.75" customHeight="1" x14ac:dyDescent="0.25">
      <c r="A8" s="13">
        <v>1</v>
      </c>
      <c r="B8" s="14"/>
      <c r="C8" s="34" t="s">
        <v>25</v>
      </c>
      <c r="D8" s="15" t="s">
        <v>18</v>
      </c>
      <c r="E8" s="15">
        <v>1</v>
      </c>
      <c r="F8" s="24" t="s">
        <v>26</v>
      </c>
      <c r="G8" s="32">
        <v>261855</v>
      </c>
      <c r="H8" s="31"/>
      <c r="I8" s="24" t="s">
        <v>27</v>
      </c>
      <c r="J8" s="32">
        <v>268000</v>
      </c>
      <c r="K8" s="31"/>
      <c r="L8" s="24" t="s">
        <v>28</v>
      </c>
      <c r="M8" s="32">
        <v>271000</v>
      </c>
      <c r="N8" s="31"/>
      <c r="O8" s="31">
        <f>G8</f>
        <v>261855</v>
      </c>
      <c r="P8" s="20">
        <v>1</v>
      </c>
      <c r="Q8" s="21">
        <f>O8*P8</f>
        <v>261855</v>
      </c>
      <c r="R8" s="22">
        <f>Q8</f>
        <v>261855</v>
      </c>
      <c r="S8" s="32">
        <f>R8*1.2</f>
        <v>314226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5"/>
      <c r="G9" s="30"/>
      <c r="H9" s="30"/>
      <c r="I9" s="26"/>
      <c r="J9" s="30"/>
      <c r="K9" s="30"/>
      <c r="L9" s="26"/>
      <c r="M9" s="30"/>
      <c r="N9" s="30"/>
      <c r="O9" s="29">
        <f>SUM(O8)</f>
        <v>261855</v>
      </c>
      <c r="P9" s="27"/>
      <c r="Q9" s="28"/>
      <c r="R9" s="33">
        <f>R8</f>
        <v>261855</v>
      </c>
      <c r="S9" s="29">
        <f>SUM(S8)</f>
        <v>314226</v>
      </c>
    </row>
  </sheetData>
  <mergeCells count="15"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2025-02-27T11:51:04Z</dcterms:modified>
</cp:coreProperties>
</file>