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\ПЛАН ЗАКУПОК\2021 год\Для опубликования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2  закупки у про " sheetId="13" state="hidden" r:id="rId3"/>
    <sheet name="Приложение №2.3  Долгосрочн 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>[1]FES!#REF!</definedName>
    <definedName name="_SP10" localSheetId="2">[1]FES!#REF!</definedName>
    <definedName name="_SP10" localSheetId="3">[1]FES!#REF!</definedName>
    <definedName name="_SP10">[1]FES!#REF!</definedName>
    <definedName name="_SP11" localSheetId="2">[1]FES!#REF!</definedName>
    <definedName name="_SP11" localSheetId="3">[1]FES!#REF!</definedName>
    <definedName name="_SP11">[1]FES!#REF!</definedName>
    <definedName name="_SP12" localSheetId="2">[1]FES!#REF!</definedName>
    <definedName name="_SP12" localSheetId="3">[1]FES!#REF!</definedName>
    <definedName name="_SP12">[1]FES!#REF!</definedName>
    <definedName name="_SP13" localSheetId="2">[1]FES!#REF!</definedName>
    <definedName name="_SP13" localSheetId="3">[1]FES!#REF!</definedName>
    <definedName name="_SP13">[1]FES!#REF!</definedName>
    <definedName name="_SP14" localSheetId="2">[1]FES!#REF!</definedName>
    <definedName name="_SP14" localSheetId="3">[1]FES!#REF!</definedName>
    <definedName name="_SP14">[1]FES!#REF!</definedName>
    <definedName name="_SP15" localSheetId="2">[1]FES!#REF!</definedName>
    <definedName name="_SP15" localSheetId="3">[1]FES!#REF!</definedName>
    <definedName name="_SP15">[1]FES!#REF!</definedName>
    <definedName name="_SP16" localSheetId="2">[1]FES!#REF!</definedName>
    <definedName name="_SP16" localSheetId="3">[1]FES!#REF!</definedName>
    <definedName name="_SP16">[1]FES!#REF!</definedName>
    <definedName name="_SP17" localSheetId="2">[1]FES!#REF!</definedName>
    <definedName name="_SP17" localSheetId="3">[1]FES!#REF!</definedName>
    <definedName name="_SP17">[1]FES!#REF!</definedName>
    <definedName name="_SP18" localSheetId="2">[1]FES!#REF!</definedName>
    <definedName name="_SP18" localSheetId="3">[1]FES!#REF!</definedName>
    <definedName name="_SP18">[1]FES!#REF!</definedName>
    <definedName name="_SP19" localSheetId="2">[1]FES!#REF!</definedName>
    <definedName name="_SP19" localSheetId="3">[1]FES!#REF!</definedName>
    <definedName name="_SP19">[1]FES!#REF!</definedName>
    <definedName name="_SP2" localSheetId="2">[1]FES!#REF!</definedName>
    <definedName name="_SP2" localSheetId="3">[1]FES!#REF!</definedName>
    <definedName name="_SP2">[1]FES!#REF!</definedName>
    <definedName name="_SP20" localSheetId="2">[1]FES!#REF!</definedName>
    <definedName name="_SP20" localSheetId="3">[1]FES!#REF!</definedName>
    <definedName name="_SP20">[1]FES!#REF!</definedName>
    <definedName name="_SP3" localSheetId="2">[1]FES!#REF!</definedName>
    <definedName name="_SP3" localSheetId="3">[1]FES!#REF!</definedName>
    <definedName name="_SP3">[1]FES!#REF!</definedName>
    <definedName name="_SP4" localSheetId="2">[1]FES!#REF!</definedName>
    <definedName name="_SP4" localSheetId="3">[1]FES!#REF!</definedName>
    <definedName name="_SP4">[1]FES!#REF!</definedName>
    <definedName name="_SP5" localSheetId="2">[1]FES!#REF!</definedName>
    <definedName name="_SP5" localSheetId="3">[1]FES!#REF!</definedName>
    <definedName name="_SP5">[1]FES!#REF!</definedName>
    <definedName name="_SP7" localSheetId="2">[1]FES!#REF!</definedName>
    <definedName name="_SP7" localSheetId="3">[1]FES!#REF!</definedName>
    <definedName name="_SP7">[1]FES!#REF!</definedName>
    <definedName name="_SP8" localSheetId="2">[1]FES!#REF!</definedName>
    <definedName name="_SP8" localSheetId="3">[1]FES!#REF!</definedName>
    <definedName name="_SP8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1" hidden="1">'Приложение №2 План закупки'!$A$9:$AJ$13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>#REF!</definedName>
    <definedName name="коэф2" localSheetId="2">#REF!</definedName>
    <definedName name="коэф2" localSheetId="3">#REF!</definedName>
    <definedName name="коэф2">#REF!</definedName>
    <definedName name="коэф3" localSheetId="2">#REF!</definedName>
    <definedName name="коэф3" localSheetId="3">#REF!</definedName>
    <definedName name="коэф3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>#REF!</definedName>
    <definedName name="пл" localSheetId="2">[1]FES!#REF!</definedName>
    <definedName name="пл" localSheetId="3">[1]FES!#REF!</definedName>
    <definedName name="пл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N14" i="10" l="1"/>
  <c r="M14" i="10"/>
  <c r="N12" i="10" l="1"/>
  <c r="N13" i="10" l="1"/>
  <c r="N11" i="10" l="1"/>
</calcChain>
</file>

<file path=xl/sharedStrings.xml><?xml version="1.0" encoding="utf-8"?>
<sst xmlns="http://schemas.openxmlformats.org/spreadsheetml/2006/main" count="192" uniqueCount="118">
  <si>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</si>
  <si>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</si>
  <si>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</si>
  <si>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</si>
  <si>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</si>
  <si>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</si>
  <si>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</si>
  <si>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</si>
  <si>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</si>
  <si>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</si>
  <si>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</si>
  <si>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</si>
  <si>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</si>
  <si>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</si>
  <si>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</si>
  <si>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</si>
  <si>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</si>
  <si>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</si>
  <si>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</si>
  <si>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</si>
  <si>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</si>
  <si>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</si>
  <si>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</si>
  <si>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</si>
  <si>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</si>
  <si>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</si>
  <si>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</si>
  <si>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</si>
  <si>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</si>
  <si>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</si>
  <si>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</si>
  <si>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</si>
  <si>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</si>
  <si>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</si>
  <si>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</si>
  <si>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</si>
  <si>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</si>
  <si>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</si>
  <si>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</si>
  <si>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</si>
  <si>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</si>
  <si>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</si>
  <si>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</si>
  <si>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</si>
  <si>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</si>
  <si>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</si>
  <si>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</si>
  <si>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</si>
  <si>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</si>
  <si>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</si>
  <si>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</si>
  <si>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</si>
  <si>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</si>
  <si>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</si>
  <si>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</si>
  <si>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</si>
  <si>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</si>
  <si>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</si>
  <si>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</si>
  <si>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</si>
  <si>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Прочие закупки - код вида деятельности 8</t>
  </si>
  <si>
    <t>Соответствие с ТЗ</t>
  </si>
  <si>
    <t xml:space="preserve">План закупок лекарственных средств 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</si>
  <si>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</si>
  <si>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</si>
  <si>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</si>
  <si>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</si>
  <si>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</si>
  <si>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</si>
  <si>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</si>
  <si>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химчистке постельного белья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</si>
  <si>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</si>
  <si>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</si>
  <si>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</si>
  <si>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</si>
  <si>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</si>
  <si>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002</t>
  </si>
  <si>
    <t>008</t>
  </si>
  <si>
    <t>009</t>
  </si>
  <si>
    <t>Услуга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</si>
  <si>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</si>
  <si>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</si>
  <si>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</si>
  <si>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</si>
  <si>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</si>
  <si>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</si>
  <si>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</si>
  <si>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</si>
  <si>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</si>
  <si>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</si>
  <si>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</si>
  <si>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</si>
  <si>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</si>
  <si>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</si>
  <si>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ВСЕГО</t>
  </si>
  <si>
    <t>2017 год</t>
  </si>
  <si>
    <t>Акционерное общество "Социальная сфера-М"</t>
  </si>
  <si>
    <t>56.29.1</t>
  </si>
  <si>
    <t>96.01</t>
  </si>
  <si>
    <t>49.39.31</t>
  </si>
  <si>
    <t>56.29.19.000</t>
  </si>
  <si>
    <t>96.01.19.000</t>
  </si>
  <si>
    <t>49.39.31.000</t>
  </si>
  <si>
    <t>Маркетинговые исследования</t>
  </si>
  <si>
    <t>*</t>
  </si>
  <si>
    <t>Сведения о закупке у ЕП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</si>
  <si>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</si>
  <si>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</si>
  <si>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</si>
  <si>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АО "Социальная сфера-М"/ ПАО "МРС Волги"</t>
  </si>
  <si>
    <t>РМ, г.Саранск, ул.Васенко, д.40В</t>
  </si>
  <si>
    <t xml:space="preserve"> электронная (ЕЭТП)</t>
  </si>
  <si>
    <t>ЗП</t>
  </si>
  <si>
    <t>2021</t>
  </si>
  <si>
    <t>Себестоимость</t>
  </si>
  <si>
    <t>ОК</t>
  </si>
  <si>
    <t>План закупки  на 2021 год.</t>
  </si>
  <si>
    <t>Утвержден решением Правления ПАО "Россети Волга" 21.12.2020 г.                                            (протокол от 21.12.2020 г. № 358/2020)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</si>
</sst>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1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/>
  </cellStyleXfs>
  <cellXfs count="173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80" fontId="87" fillId="75" borderId="1" xfId="0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80" fontId="0" fillId="75" borderId="0" xfId="0" applyNumberFormat="1" applyFill="1"/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180" fontId="95" fillId="75" borderId="1" xfId="8" applyFont="1" applyFill="1" applyBorder="1" applyAlignment="1">
      <alignment horizontal="left" vertical="top" wrapText="1"/>
    </xf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49" fontId="0" fillId="75" borderId="1" xfId="0" applyNumberForma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4" fontId="96" fillId="75" borderId="1" xfId="0" applyNumberFormat="1" applyFont="1" applyFill="1" applyBorder="1"/>
    <xf numFmtId="181" fontId="87" fillId="0" borderId="1" xfId="0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left" vertical="center"/>
    </xf>
    <xf numFmtId="180" fontId="100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164" fontId="0" fillId="75" borderId="0" xfId="0" applyNumberFormat="1" applyFill="1"/>
    <xf numFmtId="4" fontId="16" fillId="75" borderId="0" xfId="0" applyNumberFormat="1" applyFont="1" applyFill="1"/>
    <xf numFmtId="180" fontId="90" fillId="76" borderId="1" xfId="0" applyFont="1" applyFill="1" applyBorder="1" applyAlignment="1">
      <alignment vertical="center"/>
    </xf>
    <xf numFmtId="180" fontId="96" fillId="76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" fontId="91" fillId="76" borderId="1" xfId="0" applyNumberFormat="1" applyFont="1" applyFill="1" applyBorder="1" applyAlignment="1">
      <alignment vertical="center"/>
    </xf>
    <xf numFmtId="180" fontId="89" fillId="76" borderId="31" xfId="0" applyFont="1" applyFill="1" applyBorder="1" applyAlignment="1">
      <alignment horizontal="center" vertical="center"/>
    </xf>
    <xf numFmtId="180" fontId="89" fillId="76" borderId="1" xfId="0" applyFont="1" applyFill="1" applyBorder="1"/>
    <xf numFmtId="180" fontId="0" fillId="76" borderId="1" xfId="0" applyFill="1" applyBorder="1"/>
    <xf numFmtId="4" fontId="89" fillId="76" borderId="1" xfId="0" applyNumberFormat="1" applyFont="1" applyFill="1" applyBorder="1" applyAlignment="1">
      <alignment horizontal="center" vertical="center"/>
    </xf>
    <xf numFmtId="180" fontId="89" fillId="76" borderId="1" xfId="0" applyFont="1" applyFill="1" applyBorder="1" applyAlignment="1">
      <alignment horizontal="center" vertical="center"/>
    </xf>
    <xf numFmtId="181" fontId="0" fillId="76" borderId="1" xfId="0" applyNumberFormat="1" applyFill="1" applyBorder="1" applyAlignment="1">
      <alignment horizontal="center" vertical="center"/>
    </xf>
    <xf numFmtId="0" fontId="0" fillId="76" borderId="1" xfId="0" applyNumberFormat="1" applyFill="1" applyBorder="1"/>
    <xf numFmtId="180" fontId="0" fillId="76" borderId="0" xfId="0" applyFill="1"/>
    <xf numFmtId="180" fontId="0" fillId="76" borderId="1" xfId="0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left" vertical="top" wrapText="1"/>
    </xf>
    <xf numFmtId="180" fontId="89" fillId="0" borderId="31" xfId="0" applyFont="1" applyFill="1" applyBorder="1" applyAlignment="1">
      <alignment horizontal="center" vertical="center"/>
    </xf>
    <xf numFmtId="180" fontId="99" fillId="0" borderId="1" xfId="0" applyFont="1" applyFill="1" applyBorder="1"/>
    <xf numFmtId="180" fontId="89" fillId="0" borderId="1" xfId="0" applyFont="1" applyFill="1" applyBorder="1" applyAlignment="1">
      <alignment wrapText="1"/>
    </xf>
    <xf numFmtId="0" fontId="89" fillId="0" borderId="1" xfId="0" applyNumberFormat="1" applyFont="1" applyFill="1" applyBorder="1" applyAlignment="1">
      <alignment horizontal="left" vertical="center" wrapText="1"/>
    </xf>
    <xf numFmtId="180" fontId="87" fillId="0" borderId="31" xfId="0" applyFont="1" applyFill="1" applyBorder="1" applyAlignment="1">
      <alignment horizontal="center" vertical="center" wrapText="1"/>
    </xf>
    <xf numFmtId="180" fontId="89" fillId="0" borderId="31" xfId="0" applyFont="1" applyFill="1" applyBorder="1" applyAlignment="1">
      <alignment horizontal="center" vertical="center" wrapText="1"/>
    </xf>
    <xf numFmtId="180" fontId="0" fillId="76" borderId="1" xfId="0" applyFill="1" applyBorder="1" applyAlignment="1">
      <alignment wrapText="1"/>
    </xf>
    <xf numFmtId="181" fontId="0" fillId="76" borderId="1" xfId="0" applyNumberFormat="1" applyFill="1" applyBorder="1"/>
    <xf numFmtId="180" fontId="101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2"/>
  <sheetViews>
    <sheetView tabSelected="1" topLeftCell="V1" zoomScale="75" zoomScaleNormal="75" workbookViewId="0">
      <selection activeCell="V32" sqref="V32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1" customWidth="1"/>
    <col min="8" max="8" width="17.42578125" style="31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80" customWidth="1"/>
    <col min="14" max="14" width="14" style="80" customWidth="1"/>
    <col min="15" max="15" width="13.7109375" style="27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36" customWidth="1"/>
    <col min="23" max="23" width="12.42578125" customWidth="1"/>
    <col min="24" max="24" width="36.140625" customWidth="1"/>
    <col min="25" max="25" width="17.28515625" customWidth="1"/>
    <col min="26" max="26" width="14.42578125" style="31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1" customWidth="1"/>
    <col min="33" max="33" width="17.7109375" customWidth="1"/>
    <col min="34" max="35" width="15.28515625" customWidth="1"/>
    <col min="36" max="36" width="15.5703125" customWidth="1"/>
  </cols>
  <sheetData>
    <row r="1" spans="1:36" s="69" customFormat="1">
      <c r="A1" s="142" t="s">
        <v>96</v>
      </c>
      <c r="B1" s="142"/>
      <c r="C1" s="142"/>
      <c r="D1" s="142"/>
      <c r="E1" s="142"/>
      <c r="F1" s="142"/>
      <c r="G1" s="142"/>
      <c r="H1" s="142"/>
      <c r="M1" s="78"/>
      <c r="N1" s="78"/>
      <c r="O1" s="70"/>
      <c r="V1" s="36"/>
      <c r="Z1" s="71"/>
      <c r="AE1" s="119" t="s">
        <v>117</v>
      </c>
      <c r="AF1" s="120"/>
      <c r="AG1" s="120"/>
      <c r="AH1" s="120"/>
      <c r="AI1" s="120"/>
      <c r="AJ1" s="120"/>
    </row>
    <row r="2" spans="1:36" s="69" customFormat="1" ht="40.5" customHeight="1">
      <c r="A2" s="72"/>
      <c r="G2" s="71"/>
      <c r="H2" s="71"/>
      <c r="M2" s="78"/>
      <c r="N2" s="78"/>
      <c r="O2" s="70"/>
      <c r="V2" s="36"/>
      <c r="Z2" s="71"/>
      <c r="AE2" s="120"/>
      <c r="AF2" s="120"/>
      <c r="AG2" s="120"/>
      <c r="AH2" s="120"/>
      <c r="AI2" s="120"/>
      <c r="AJ2" s="120"/>
    </row>
    <row r="3" spans="1:36" s="143" customFormat="1" ht="23.25">
      <c r="A3" s="143" t="s">
        <v>116</v>
      </c>
      <c r="V3" s="144"/>
    </row>
    <row r="4" spans="1:36" s="69" customFormat="1" ht="15.75" customHeight="1">
      <c r="A4" s="72"/>
      <c r="G4" s="71"/>
      <c r="H4" s="71"/>
      <c r="J4" s="69" t="s">
        <v>86</v>
      </c>
      <c r="M4" s="78"/>
      <c r="N4" s="78"/>
      <c r="O4" s="70"/>
      <c r="V4" s="36"/>
      <c r="Z4" s="71"/>
      <c r="AF4" s="71"/>
    </row>
    <row r="5" spans="1:36" s="73" customFormat="1" ht="15" customHeight="1">
      <c r="G5" s="74"/>
      <c r="H5" s="74"/>
      <c r="M5" s="79"/>
      <c r="N5" s="79"/>
      <c r="O5" s="75"/>
      <c r="V5" s="37"/>
      <c r="Z5" s="74"/>
      <c r="AF5" s="74"/>
    </row>
    <row r="6" spans="1:36" s="6" customFormat="1" ht="40.5" customHeight="1">
      <c r="A6" s="125" t="s">
        <v>30</v>
      </c>
      <c r="B6" s="125" t="s">
        <v>18</v>
      </c>
      <c r="C6" s="129" t="s">
        <v>20</v>
      </c>
      <c r="D6" s="129"/>
      <c r="E6" s="137" t="s">
        <v>36</v>
      </c>
      <c r="F6" s="125" t="s">
        <v>21</v>
      </c>
      <c r="G6" s="123" t="s">
        <v>22</v>
      </c>
      <c r="H6" s="123" t="s">
        <v>82</v>
      </c>
      <c r="I6" s="125" t="s">
        <v>83</v>
      </c>
      <c r="J6" s="125" t="s">
        <v>85</v>
      </c>
      <c r="K6" s="125" t="s">
        <v>52</v>
      </c>
      <c r="L6" s="129" t="s">
        <v>53</v>
      </c>
      <c r="M6" s="147" t="s">
        <v>87</v>
      </c>
      <c r="N6" s="121" t="s">
        <v>88</v>
      </c>
      <c r="O6" s="122" t="s">
        <v>37</v>
      </c>
      <c r="P6" s="131" t="s">
        <v>0</v>
      </c>
      <c r="Q6" s="132"/>
      <c r="R6" s="132"/>
      <c r="S6" s="133"/>
      <c r="T6" s="131" t="s">
        <v>105</v>
      </c>
      <c r="U6" s="132"/>
      <c r="V6" s="132"/>
      <c r="W6" s="133"/>
      <c r="X6" s="131" t="s">
        <v>31</v>
      </c>
      <c r="Y6" s="132"/>
      <c r="Z6" s="132"/>
      <c r="AA6" s="132"/>
      <c r="AB6" s="132"/>
      <c r="AC6" s="132"/>
      <c r="AD6" s="132"/>
      <c r="AE6" s="132"/>
      <c r="AF6" s="132"/>
      <c r="AG6" s="133"/>
      <c r="AH6" s="129" t="s">
        <v>19</v>
      </c>
      <c r="AI6" s="129" t="s">
        <v>54</v>
      </c>
      <c r="AJ6" s="134" t="s">
        <v>41</v>
      </c>
    </row>
    <row r="7" spans="1:36" s="6" customFormat="1" ht="113.25" customHeight="1">
      <c r="A7" s="145"/>
      <c r="B7" s="145"/>
      <c r="C7" s="125" t="s">
        <v>55</v>
      </c>
      <c r="D7" s="125" t="s">
        <v>56</v>
      </c>
      <c r="E7" s="138"/>
      <c r="F7" s="145"/>
      <c r="G7" s="146"/>
      <c r="H7" s="146"/>
      <c r="I7" s="145"/>
      <c r="J7" s="145"/>
      <c r="K7" s="145"/>
      <c r="L7" s="129"/>
      <c r="M7" s="148"/>
      <c r="N7" s="121"/>
      <c r="O7" s="122"/>
      <c r="P7" s="129" t="s">
        <v>57</v>
      </c>
      <c r="Q7" s="129" t="s">
        <v>42</v>
      </c>
      <c r="R7" s="129" t="s">
        <v>65</v>
      </c>
      <c r="S7" s="130" t="s">
        <v>66</v>
      </c>
      <c r="T7" s="129" t="s">
        <v>89</v>
      </c>
      <c r="U7" s="129" t="s">
        <v>38</v>
      </c>
      <c r="V7" s="153" t="s">
        <v>90</v>
      </c>
      <c r="W7" s="129" t="s">
        <v>91</v>
      </c>
      <c r="X7" s="125" t="s">
        <v>28</v>
      </c>
      <c r="Y7" s="125" t="s">
        <v>29</v>
      </c>
      <c r="Z7" s="127" t="s">
        <v>23</v>
      </c>
      <c r="AA7" s="128"/>
      <c r="AB7" s="125" t="s">
        <v>35</v>
      </c>
      <c r="AC7" s="140" t="s">
        <v>25</v>
      </c>
      <c r="AD7" s="141"/>
      <c r="AE7" s="130" t="s">
        <v>67</v>
      </c>
      <c r="AF7" s="123" t="s">
        <v>68</v>
      </c>
      <c r="AG7" s="125" t="s">
        <v>69</v>
      </c>
      <c r="AH7" s="129"/>
      <c r="AI7" s="129"/>
      <c r="AJ7" s="135"/>
    </row>
    <row r="8" spans="1:36" s="6" customFormat="1" ht="126.75" customHeight="1">
      <c r="A8" s="126"/>
      <c r="B8" s="126"/>
      <c r="C8" s="126"/>
      <c r="D8" s="126"/>
      <c r="E8" s="139"/>
      <c r="F8" s="126"/>
      <c r="G8" s="124"/>
      <c r="H8" s="124"/>
      <c r="I8" s="126"/>
      <c r="J8" s="126"/>
      <c r="K8" s="126"/>
      <c r="L8" s="129"/>
      <c r="M8" s="149"/>
      <c r="N8" s="121"/>
      <c r="O8" s="122"/>
      <c r="P8" s="129"/>
      <c r="Q8" s="129"/>
      <c r="R8" s="129"/>
      <c r="S8" s="130"/>
      <c r="T8" s="129"/>
      <c r="U8" s="129"/>
      <c r="V8" s="153"/>
      <c r="W8" s="129"/>
      <c r="X8" s="126"/>
      <c r="Y8" s="126"/>
      <c r="Z8" s="62" t="s">
        <v>34</v>
      </c>
      <c r="AA8" s="63" t="s">
        <v>27</v>
      </c>
      <c r="AB8" s="126"/>
      <c r="AC8" s="64" t="s">
        <v>26</v>
      </c>
      <c r="AD8" s="65" t="s">
        <v>24</v>
      </c>
      <c r="AE8" s="130"/>
      <c r="AF8" s="124"/>
      <c r="AG8" s="126"/>
      <c r="AH8" s="129"/>
      <c r="AI8" s="129"/>
      <c r="AJ8" s="136"/>
    </row>
    <row r="9" spans="1:36" s="6" customFormat="1" ht="1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7">
        <v>7</v>
      </c>
      <c r="H9" s="67">
        <v>8</v>
      </c>
      <c r="I9" s="66">
        <v>9</v>
      </c>
      <c r="J9" s="66">
        <v>10</v>
      </c>
      <c r="K9" s="66">
        <v>11</v>
      </c>
      <c r="L9" s="66">
        <v>12</v>
      </c>
      <c r="M9" s="81">
        <v>13</v>
      </c>
      <c r="N9" s="81">
        <v>14</v>
      </c>
      <c r="O9" s="68">
        <v>15</v>
      </c>
      <c r="P9" s="66">
        <v>16</v>
      </c>
      <c r="Q9" s="66">
        <v>17</v>
      </c>
      <c r="R9" s="66">
        <v>18</v>
      </c>
      <c r="S9" s="66">
        <v>19</v>
      </c>
      <c r="T9" s="66">
        <v>20</v>
      </c>
      <c r="U9" s="66">
        <v>21</v>
      </c>
      <c r="V9" s="66">
        <v>22</v>
      </c>
      <c r="W9" s="66">
        <v>23</v>
      </c>
      <c r="X9" s="66">
        <v>24</v>
      </c>
      <c r="Y9" s="66">
        <v>25</v>
      </c>
      <c r="Z9" s="67">
        <v>26</v>
      </c>
      <c r="AA9" s="66">
        <v>27</v>
      </c>
      <c r="AB9" s="66">
        <v>28</v>
      </c>
      <c r="AC9" s="66">
        <v>29</v>
      </c>
      <c r="AD9" s="66">
        <v>30</v>
      </c>
      <c r="AE9" s="66">
        <v>31</v>
      </c>
      <c r="AF9" s="67">
        <v>32</v>
      </c>
      <c r="AG9" s="66">
        <v>33</v>
      </c>
      <c r="AH9" s="66">
        <v>34</v>
      </c>
      <c r="AI9" s="66">
        <v>35</v>
      </c>
      <c r="AJ9" s="66">
        <v>36</v>
      </c>
    </row>
    <row r="10" spans="1:36" s="108" customFormat="1" ht="24" customHeight="1">
      <c r="A10" s="97" t="s">
        <v>60</v>
      </c>
      <c r="B10" s="98"/>
      <c r="C10" s="99"/>
      <c r="D10" s="99"/>
      <c r="E10" s="98"/>
      <c r="F10" s="100"/>
      <c r="G10" s="107"/>
      <c r="H10" s="107"/>
      <c r="I10" s="109"/>
      <c r="J10" s="101"/>
      <c r="K10" s="109"/>
      <c r="L10" s="110"/>
      <c r="M10" s="104"/>
      <c r="N10" s="104"/>
      <c r="O10" s="105"/>
      <c r="P10" s="103"/>
      <c r="Q10" s="117"/>
      <c r="R10" s="103"/>
      <c r="S10" s="106"/>
      <c r="T10" s="103"/>
      <c r="U10" s="103"/>
      <c r="V10" s="103"/>
      <c r="W10" s="103"/>
      <c r="X10" s="103"/>
      <c r="Y10" s="103"/>
      <c r="Z10" s="107"/>
      <c r="AA10" s="103"/>
      <c r="AB10" s="103"/>
      <c r="AC10" s="118"/>
      <c r="AD10" s="118"/>
      <c r="AE10" s="106"/>
      <c r="AF10" s="106"/>
      <c r="AG10" s="105"/>
      <c r="AH10" s="102"/>
      <c r="AI10" s="103"/>
      <c r="AJ10" s="103"/>
    </row>
    <row r="11" spans="1:36" s="6" customFormat="1" ht="62.25" customHeight="1">
      <c r="A11" s="52">
        <v>8</v>
      </c>
      <c r="B11" s="49">
        <v>2008</v>
      </c>
      <c r="C11" s="58" t="s">
        <v>84</v>
      </c>
      <c r="D11" s="14"/>
      <c r="E11" s="24" t="s">
        <v>79</v>
      </c>
      <c r="F11" s="41" t="s">
        <v>76</v>
      </c>
      <c r="G11" s="114" t="s">
        <v>80</v>
      </c>
      <c r="H11" s="54" t="s">
        <v>97</v>
      </c>
      <c r="I11" s="59" t="s">
        <v>100</v>
      </c>
      <c r="J11" s="111" t="s">
        <v>104</v>
      </c>
      <c r="K11" s="59" t="s">
        <v>114</v>
      </c>
      <c r="L11" s="115" t="s">
        <v>103</v>
      </c>
      <c r="M11" s="82">
        <v>5448621.6660000002</v>
      </c>
      <c r="N11" s="82">
        <f>M11*1.2</f>
        <v>6538345.9992000004</v>
      </c>
      <c r="O11" s="24" t="s">
        <v>115</v>
      </c>
      <c r="P11" s="58" t="s">
        <v>84</v>
      </c>
      <c r="Q11" s="116" t="s">
        <v>111</v>
      </c>
      <c r="R11" s="84">
        <v>44256</v>
      </c>
      <c r="S11" s="61">
        <v>44287</v>
      </c>
      <c r="T11" s="112"/>
      <c r="U11" s="112"/>
      <c r="V11" s="113"/>
      <c r="W11" s="14"/>
      <c r="X11" s="53" t="s">
        <v>80</v>
      </c>
      <c r="Y11" s="58" t="s">
        <v>61</v>
      </c>
      <c r="Z11" s="86">
        <v>796</v>
      </c>
      <c r="AA11" s="54" t="s">
        <v>59</v>
      </c>
      <c r="AB11" s="52">
        <v>1</v>
      </c>
      <c r="AC11" s="54" t="s">
        <v>63</v>
      </c>
      <c r="AD11" s="58" t="s">
        <v>64</v>
      </c>
      <c r="AE11" s="61">
        <v>44287</v>
      </c>
      <c r="AF11" s="61">
        <v>44348</v>
      </c>
      <c r="AG11" s="87">
        <v>44409</v>
      </c>
      <c r="AH11" s="41" t="s">
        <v>113</v>
      </c>
      <c r="AI11" s="42"/>
      <c r="AJ11" s="42"/>
    </row>
    <row r="12" spans="1:36" s="6" customFormat="1" ht="33" customHeight="1">
      <c r="A12" s="77">
        <v>8</v>
      </c>
      <c r="B12" s="49">
        <v>2008</v>
      </c>
      <c r="C12" s="58" t="s">
        <v>84</v>
      </c>
      <c r="D12" s="14"/>
      <c r="E12" s="24" t="s">
        <v>79</v>
      </c>
      <c r="F12" s="41" t="s">
        <v>77</v>
      </c>
      <c r="G12" s="88" t="s">
        <v>70</v>
      </c>
      <c r="H12" s="22" t="s">
        <v>98</v>
      </c>
      <c r="I12" s="76" t="s">
        <v>101</v>
      </c>
      <c r="J12" s="111" t="s">
        <v>104</v>
      </c>
      <c r="K12" s="59" t="s">
        <v>114</v>
      </c>
      <c r="L12" s="115" t="s">
        <v>103</v>
      </c>
      <c r="M12" s="82">
        <v>138650</v>
      </c>
      <c r="N12" s="82">
        <f t="shared" ref="N12:N13" si="0">M12*1.2</f>
        <v>166380</v>
      </c>
      <c r="O12" s="111" t="s">
        <v>112</v>
      </c>
      <c r="P12" s="58" t="s">
        <v>84</v>
      </c>
      <c r="Q12" s="116" t="s">
        <v>111</v>
      </c>
      <c r="R12" s="84">
        <v>44256</v>
      </c>
      <c r="S12" s="85">
        <v>44287</v>
      </c>
      <c r="T12" s="112"/>
      <c r="U12" s="112"/>
      <c r="V12" s="113"/>
      <c r="W12" s="14"/>
      <c r="X12" s="57" t="s">
        <v>70</v>
      </c>
      <c r="Y12" s="58" t="s">
        <v>61</v>
      </c>
      <c r="Z12" s="86">
        <v>796</v>
      </c>
      <c r="AA12" s="54" t="s">
        <v>59</v>
      </c>
      <c r="AB12" s="52">
        <v>1</v>
      </c>
      <c r="AC12" s="54" t="s">
        <v>63</v>
      </c>
      <c r="AD12" s="58" t="s">
        <v>64</v>
      </c>
      <c r="AE12" s="85">
        <v>44287</v>
      </c>
      <c r="AF12" s="85">
        <v>44348</v>
      </c>
      <c r="AG12" s="87">
        <v>44439</v>
      </c>
      <c r="AH12" s="41" t="s">
        <v>113</v>
      </c>
      <c r="AI12" s="42"/>
      <c r="AJ12" s="42"/>
    </row>
    <row r="13" spans="1:36" s="6" customFormat="1" ht="46.5" customHeight="1">
      <c r="A13" s="77">
        <v>8</v>
      </c>
      <c r="B13" s="49">
        <v>2008</v>
      </c>
      <c r="C13" s="58" t="s">
        <v>84</v>
      </c>
      <c r="D13" s="14"/>
      <c r="E13" s="24" t="s">
        <v>79</v>
      </c>
      <c r="F13" s="41" t="s">
        <v>78</v>
      </c>
      <c r="G13" s="88" t="s">
        <v>81</v>
      </c>
      <c r="H13" s="22" t="s">
        <v>99</v>
      </c>
      <c r="I13" s="76" t="s">
        <v>102</v>
      </c>
      <c r="J13" s="111" t="s">
        <v>104</v>
      </c>
      <c r="K13" s="59" t="s">
        <v>114</v>
      </c>
      <c r="L13" s="115" t="s">
        <v>103</v>
      </c>
      <c r="M13" s="82">
        <v>206006.666</v>
      </c>
      <c r="N13" s="82">
        <f t="shared" si="0"/>
        <v>247207.99919999999</v>
      </c>
      <c r="O13" s="111" t="s">
        <v>112</v>
      </c>
      <c r="P13" s="58" t="s">
        <v>84</v>
      </c>
      <c r="Q13" s="116" t="s">
        <v>111</v>
      </c>
      <c r="R13" s="84">
        <v>44256</v>
      </c>
      <c r="S13" s="85">
        <v>44287</v>
      </c>
      <c r="T13" s="112"/>
      <c r="U13" s="112"/>
      <c r="V13" s="113"/>
      <c r="W13" s="14"/>
      <c r="X13" s="57" t="s">
        <v>81</v>
      </c>
      <c r="Y13" s="58" t="s">
        <v>61</v>
      </c>
      <c r="Z13" s="86">
        <v>796</v>
      </c>
      <c r="AA13" s="54" t="s">
        <v>59</v>
      </c>
      <c r="AB13" s="52">
        <v>1</v>
      </c>
      <c r="AC13" s="54" t="s">
        <v>63</v>
      </c>
      <c r="AD13" s="58" t="s">
        <v>64</v>
      </c>
      <c r="AE13" s="85">
        <v>44316</v>
      </c>
      <c r="AF13" s="85">
        <v>44348</v>
      </c>
      <c r="AG13" s="87">
        <v>44439</v>
      </c>
      <c r="AH13" s="41" t="s">
        <v>113</v>
      </c>
      <c r="AI13" s="42"/>
      <c r="AJ13" s="42"/>
    </row>
    <row r="14" spans="1:36" s="27" customFormat="1">
      <c r="A14" s="150" t="s">
        <v>94</v>
      </c>
      <c r="B14" s="151"/>
      <c r="C14" s="151"/>
      <c r="D14" s="151"/>
      <c r="E14" s="151"/>
      <c r="F14" s="151"/>
      <c r="G14" s="152"/>
      <c r="H14" s="33"/>
      <c r="I14" s="35"/>
      <c r="J14" s="26"/>
      <c r="K14" s="25"/>
      <c r="L14" s="7"/>
      <c r="M14" s="83">
        <f>SUBTOTAL(9,M11:M13)</f>
        <v>5793278.3320000004</v>
      </c>
      <c r="N14" s="83">
        <f>SUBTOTAL(9,N11:N13)</f>
        <v>6951933.9984000009</v>
      </c>
      <c r="O14" s="26"/>
      <c r="P14" s="7"/>
      <c r="Q14" s="26"/>
      <c r="R14" s="9"/>
      <c r="S14" s="10"/>
      <c r="T14" s="26"/>
      <c r="U14" s="26"/>
      <c r="V14" s="38"/>
      <c r="W14" s="7"/>
      <c r="X14" s="8"/>
      <c r="Y14" s="7"/>
      <c r="Z14" s="32"/>
      <c r="AA14" s="8"/>
      <c r="AB14" s="7"/>
      <c r="AC14" s="10"/>
      <c r="AD14" s="11"/>
      <c r="AE14" s="11"/>
      <c r="AF14" s="30"/>
      <c r="AG14" s="26"/>
      <c r="AH14" s="60"/>
      <c r="AI14" s="26"/>
      <c r="AJ14" s="26"/>
    </row>
    <row r="15" spans="1:36" s="27" customFormat="1">
      <c r="A15" s="28"/>
      <c r="B15" s="28"/>
      <c r="G15" s="34"/>
      <c r="H15" s="34"/>
      <c r="K15" s="28"/>
      <c r="M15" s="80"/>
      <c r="N15" s="80"/>
      <c r="V15" s="39"/>
      <c r="Z15" s="34"/>
      <c r="AE15" s="29"/>
      <c r="AF15" s="34"/>
    </row>
    <row r="16" spans="1:36" s="27" customFormat="1">
      <c r="A16" s="28"/>
      <c r="B16" s="28"/>
      <c r="G16" s="34"/>
      <c r="H16" s="34"/>
      <c r="K16" s="28"/>
      <c r="M16" s="80"/>
      <c r="N16" s="80"/>
      <c r="V16" s="39"/>
      <c r="Z16" s="34"/>
      <c r="AE16" s="29"/>
      <c r="AF16" s="34"/>
    </row>
    <row r="17" spans="1:32" s="27" customFormat="1">
      <c r="A17" s="28"/>
      <c r="B17" s="28"/>
      <c r="G17" s="34"/>
      <c r="H17" s="34"/>
      <c r="M17" s="80"/>
      <c r="N17" s="80"/>
      <c r="V17" s="39"/>
      <c r="Z17" s="34"/>
      <c r="AE17" s="29"/>
      <c r="AF17" s="34"/>
    </row>
    <row r="18" spans="1:32" s="27" customFormat="1">
      <c r="A18" s="28"/>
      <c r="B18" s="28"/>
      <c r="G18" s="34"/>
      <c r="H18" s="34"/>
      <c r="M18" s="80"/>
      <c r="N18" s="80"/>
      <c r="O18" s="34"/>
      <c r="V18" s="39"/>
      <c r="Z18" s="34"/>
      <c r="AE18" s="29"/>
      <c r="AF18" s="34"/>
    </row>
    <row r="19" spans="1:32" s="27" customFormat="1">
      <c r="A19" s="28"/>
      <c r="B19" s="28"/>
      <c r="G19" s="34"/>
      <c r="H19" s="34"/>
      <c r="L19" s="80"/>
      <c r="M19" s="80"/>
      <c r="N19" s="80"/>
      <c r="O19" s="34"/>
      <c r="V19" s="39"/>
      <c r="Z19" s="34"/>
      <c r="AE19" s="29"/>
      <c r="AF19" s="34"/>
    </row>
    <row r="20" spans="1:32" s="27" customFormat="1">
      <c r="A20" s="28"/>
      <c r="B20" s="28"/>
      <c r="G20" s="34"/>
      <c r="H20" s="34"/>
      <c r="L20" s="80"/>
      <c r="M20" s="80"/>
      <c r="N20" s="80"/>
      <c r="O20" s="34"/>
      <c r="V20" s="39"/>
      <c r="Z20" s="34"/>
      <c r="AE20" s="29"/>
      <c r="AF20" s="34"/>
    </row>
    <row r="21" spans="1:32" s="27" customFormat="1">
      <c r="A21" s="28"/>
      <c r="B21" s="28"/>
      <c r="G21" s="34"/>
      <c r="H21" s="34"/>
      <c r="L21" s="80"/>
      <c r="M21" s="95"/>
      <c r="N21" s="95"/>
      <c r="O21" s="34"/>
      <c r="V21" s="39"/>
      <c r="Z21" s="34"/>
      <c r="AE21" s="29"/>
      <c r="AF21" s="34"/>
    </row>
    <row r="22" spans="1:32" s="27" customFormat="1">
      <c r="A22" s="28"/>
      <c r="B22" s="28"/>
      <c r="G22" s="34"/>
      <c r="H22" s="34"/>
      <c r="M22" s="80"/>
      <c r="N22" s="80"/>
      <c r="O22" s="34"/>
      <c r="V22" s="39"/>
      <c r="Z22" s="34"/>
      <c r="AE22" s="29"/>
      <c r="AF22" s="34"/>
    </row>
    <row r="23" spans="1:32" s="27" customFormat="1">
      <c r="A23" s="28"/>
      <c r="B23" s="28"/>
      <c r="G23" s="34"/>
      <c r="H23" s="34"/>
      <c r="M23" s="96"/>
      <c r="N23" s="96"/>
      <c r="V23" s="39"/>
      <c r="Z23" s="34"/>
      <c r="AE23" s="29"/>
      <c r="AF23" s="34"/>
    </row>
    <row r="24" spans="1:32" s="27" customFormat="1">
      <c r="A24" s="28"/>
      <c r="B24" s="28"/>
      <c r="G24" s="34"/>
      <c r="H24" s="34"/>
      <c r="M24" s="80"/>
      <c r="N24" s="80"/>
      <c r="V24" s="39"/>
      <c r="Z24" s="34"/>
      <c r="AE24" s="29"/>
      <c r="AF24" s="34"/>
    </row>
    <row r="25" spans="1:32" s="27" customFormat="1">
      <c r="A25" s="28"/>
      <c r="B25" s="28"/>
      <c r="G25" s="34"/>
      <c r="H25" s="34"/>
      <c r="M25" s="80"/>
      <c r="N25" s="80"/>
      <c r="V25" s="39"/>
      <c r="Z25" s="34"/>
      <c r="AE25" s="29"/>
      <c r="AF25" s="34"/>
    </row>
    <row r="26" spans="1:32" s="27" customFormat="1">
      <c r="A26" s="28"/>
      <c r="B26" s="28"/>
      <c r="G26" s="34"/>
      <c r="H26" s="34"/>
      <c r="M26" s="80"/>
      <c r="N26" s="80"/>
      <c r="V26" s="39"/>
      <c r="Z26" s="34"/>
      <c r="AE26" s="29"/>
      <c r="AF26" s="34"/>
    </row>
    <row r="27" spans="1:32" s="27" customFormat="1">
      <c r="A27" s="28"/>
      <c r="B27" s="28"/>
      <c r="G27" s="34"/>
      <c r="H27" s="34"/>
      <c r="M27" s="80"/>
      <c r="N27" s="80"/>
      <c r="V27" s="39"/>
      <c r="Z27" s="34"/>
      <c r="AE27" s="29"/>
      <c r="AF27" s="34"/>
    </row>
    <row r="28" spans="1:32" s="27" customFormat="1">
      <c r="A28" s="28"/>
      <c r="B28" s="28"/>
      <c r="G28" s="34"/>
      <c r="H28" s="34"/>
      <c r="M28" s="80"/>
      <c r="N28" s="80"/>
      <c r="V28" s="39"/>
      <c r="Z28" s="34"/>
      <c r="AE28" s="29"/>
      <c r="AF28" s="34"/>
    </row>
    <row r="29" spans="1:32" s="27" customFormat="1">
      <c r="A29" s="28"/>
      <c r="B29" s="28"/>
      <c r="G29" s="34"/>
      <c r="H29" s="34"/>
      <c r="M29" s="80"/>
      <c r="N29" s="80"/>
      <c r="V29" s="39"/>
      <c r="Z29" s="34"/>
      <c r="AE29" s="29"/>
      <c r="AF29" s="34"/>
    </row>
    <row r="30" spans="1:32" s="27" customFormat="1">
      <c r="A30" s="28"/>
      <c r="B30" s="28"/>
      <c r="G30" s="34"/>
      <c r="H30" s="34"/>
      <c r="M30" s="80"/>
      <c r="N30" s="80"/>
      <c r="V30" s="39"/>
      <c r="Z30" s="34"/>
      <c r="AE30" s="29"/>
      <c r="AF30" s="34"/>
    </row>
    <row r="31" spans="1:32" s="27" customFormat="1">
      <c r="A31" s="28"/>
      <c r="B31" s="28"/>
      <c r="G31" s="34"/>
      <c r="H31" s="34"/>
      <c r="M31" s="80"/>
      <c r="N31" s="80"/>
      <c r="V31" s="39"/>
      <c r="Z31" s="34"/>
      <c r="AE31" s="29"/>
      <c r="AF31" s="34"/>
    </row>
    <row r="32" spans="1:32" s="27" customFormat="1">
      <c r="A32" s="28"/>
      <c r="B32" s="28"/>
      <c r="G32" s="34"/>
      <c r="H32" s="34"/>
      <c r="M32" s="80"/>
      <c r="N32" s="80"/>
      <c r="V32" s="39"/>
      <c r="Z32" s="34"/>
      <c r="AE32" s="29"/>
      <c r="AF32" s="34"/>
    </row>
    <row r="33" spans="1:32" s="27" customFormat="1">
      <c r="A33" s="28"/>
      <c r="B33" s="28"/>
      <c r="G33" s="34"/>
      <c r="H33" s="34"/>
      <c r="M33" s="80"/>
      <c r="N33" s="80"/>
      <c r="V33" s="39"/>
      <c r="Z33" s="34"/>
      <c r="AE33" s="29"/>
      <c r="AF33" s="34"/>
    </row>
    <row r="34" spans="1:32" s="27" customFormat="1">
      <c r="A34" s="28"/>
      <c r="B34" s="28"/>
      <c r="G34" s="34"/>
      <c r="H34" s="34"/>
      <c r="M34" s="80"/>
      <c r="N34" s="80"/>
      <c r="V34" s="39"/>
      <c r="Z34" s="34"/>
      <c r="AE34" s="29"/>
      <c r="AF34" s="34"/>
    </row>
    <row r="35" spans="1:32" s="27" customFormat="1">
      <c r="A35" s="28"/>
      <c r="B35" s="28"/>
      <c r="G35" s="34"/>
      <c r="H35" s="34"/>
      <c r="M35" s="80"/>
      <c r="N35" s="80"/>
      <c r="V35" s="39"/>
      <c r="Z35" s="34"/>
      <c r="AE35" s="29"/>
      <c r="AF35" s="34"/>
    </row>
    <row r="36" spans="1:32" s="27" customFormat="1">
      <c r="A36" s="28"/>
      <c r="B36" s="28"/>
      <c r="G36" s="34"/>
      <c r="H36" s="34"/>
      <c r="M36" s="80"/>
      <c r="N36" s="80"/>
      <c r="V36" s="39"/>
      <c r="Z36" s="34"/>
      <c r="AE36" s="29"/>
      <c r="AF36" s="34"/>
    </row>
    <row r="37" spans="1:32" s="27" customFormat="1">
      <c r="A37" s="28"/>
      <c r="B37" s="28"/>
      <c r="G37" s="34"/>
      <c r="H37" s="34"/>
      <c r="M37" s="80"/>
      <c r="N37" s="80"/>
      <c r="V37" s="39"/>
      <c r="Z37" s="34"/>
      <c r="AE37" s="29"/>
      <c r="AF37" s="34"/>
    </row>
    <row r="38" spans="1:32" s="27" customFormat="1">
      <c r="A38" s="28"/>
      <c r="B38" s="28"/>
      <c r="G38" s="34"/>
      <c r="H38" s="34"/>
      <c r="M38" s="80"/>
      <c r="N38" s="80"/>
      <c r="V38" s="39"/>
      <c r="Z38" s="34"/>
      <c r="AE38" s="29"/>
      <c r="AF38" s="34"/>
    </row>
    <row r="39" spans="1:32" s="27" customFormat="1">
      <c r="A39" s="28"/>
      <c r="B39" s="28"/>
      <c r="G39" s="34"/>
      <c r="H39" s="34"/>
      <c r="M39" s="80"/>
      <c r="N39" s="80"/>
      <c r="V39" s="39"/>
      <c r="Z39" s="34"/>
      <c r="AE39" s="29"/>
      <c r="AF39" s="34"/>
    </row>
    <row r="40" spans="1:32" s="27" customFormat="1">
      <c r="A40" s="28"/>
      <c r="B40" s="28"/>
      <c r="G40" s="34"/>
      <c r="H40" s="34"/>
      <c r="M40" s="80"/>
      <c r="N40" s="80"/>
      <c r="V40" s="39"/>
      <c r="Z40" s="34"/>
      <c r="AE40" s="29"/>
      <c r="AF40" s="34"/>
    </row>
    <row r="41" spans="1:32" s="27" customFormat="1">
      <c r="A41" s="28"/>
      <c r="B41" s="28"/>
      <c r="G41" s="34"/>
      <c r="H41" s="34"/>
      <c r="M41" s="80"/>
      <c r="N41" s="80"/>
      <c r="V41" s="39"/>
      <c r="Z41" s="34"/>
      <c r="AE41" s="29"/>
      <c r="AF41" s="34"/>
    </row>
    <row r="42" spans="1:32" s="27" customFormat="1">
      <c r="A42" s="28"/>
      <c r="B42" s="28"/>
      <c r="G42" s="34"/>
      <c r="H42" s="34"/>
      <c r="M42" s="80"/>
      <c r="N42" s="80"/>
      <c r="V42" s="39"/>
      <c r="Z42" s="34"/>
      <c r="AE42" s="29"/>
      <c r="AF42" s="34"/>
    </row>
    <row r="43" spans="1:32" s="27" customFormat="1">
      <c r="A43" s="28"/>
      <c r="B43" s="28"/>
      <c r="G43" s="34"/>
      <c r="H43" s="34"/>
      <c r="M43" s="80"/>
      <c r="N43" s="80"/>
      <c r="V43" s="39"/>
      <c r="Z43" s="34"/>
      <c r="AE43" s="29"/>
      <c r="AF43" s="34"/>
    </row>
    <row r="44" spans="1:32" s="27" customFormat="1">
      <c r="A44" s="28"/>
      <c r="B44" s="28"/>
      <c r="G44" s="34"/>
      <c r="H44" s="34"/>
      <c r="M44" s="80"/>
      <c r="N44" s="80"/>
      <c r="V44" s="39"/>
      <c r="Z44" s="34"/>
      <c r="AE44" s="29"/>
      <c r="AF44" s="34"/>
    </row>
    <row r="45" spans="1:32" s="27" customFormat="1">
      <c r="A45" s="28"/>
      <c r="B45" s="28"/>
      <c r="G45" s="34"/>
      <c r="H45" s="34"/>
      <c r="M45" s="80"/>
      <c r="N45" s="80"/>
      <c r="V45" s="39"/>
      <c r="Z45" s="34"/>
      <c r="AE45" s="29"/>
      <c r="AF45" s="34"/>
    </row>
    <row r="46" spans="1:32" s="27" customFormat="1">
      <c r="A46" s="28"/>
      <c r="B46" s="28"/>
      <c r="G46" s="34"/>
      <c r="H46" s="34"/>
      <c r="M46" s="80"/>
      <c r="N46" s="80"/>
      <c r="V46" s="39"/>
      <c r="Z46" s="34"/>
      <c r="AE46" s="29"/>
      <c r="AF46" s="34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</sheetData>
  <autoFilter ref="A9:AJ13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4:G14"/>
    <mergeCell ref="C7:C8"/>
    <mergeCell ref="D7:D8"/>
    <mergeCell ref="U7:U8"/>
    <mergeCell ref="V7:V8"/>
    <mergeCell ref="P7:P8"/>
    <mergeCell ref="Q7:Q8"/>
    <mergeCell ref="R7:R8"/>
    <mergeCell ref="S7:S8"/>
    <mergeCell ref="T7:T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</mergeCells>
  <pageMargins left="0.7" right="0.7" top="0.75" bottom="0.75" header="0.3" footer="0.3"/>
  <pageSetup paperSize="9" scale="1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92</v>
      </c>
    </row>
    <row r="2" spans="1:25" ht="13.5" customHeight="1"/>
    <row r="3" spans="1:25" s="143" customFormat="1" ht="23.25">
      <c r="A3" s="143" t="s">
        <v>62</v>
      </c>
    </row>
    <row r="6" spans="1:25" s="3" customFormat="1" ht="84" customHeight="1">
      <c r="A6" s="156" t="s">
        <v>30</v>
      </c>
      <c r="B6" s="156" t="s">
        <v>18</v>
      </c>
      <c r="C6" s="156" t="s">
        <v>20</v>
      </c>
      <c r="D6" s="156"/>
      <c r="E6" s="156" t="s">
        <v>32</v>
      </c>
      <c r="F6" s="156" t="s">
        <v>33</v>
      </c>
      <c r="G6" s="156" t="s">
        <v>21</v>
      </c>
      <c r="H6" s="156" t="s">
        <v>22</v>
      </c>
      <c r="I6" s="156" t="s">
        <v>45</v>
      </c>
      <c r="J6" s="156" t="s">
        <v>50</v>
      </c>
      <c r="K6" s="156"/>
      <c r="L6" s="156" t="s">
        <v>37</v>
      </c>
      <c r="M6" s="163" t="s">
        <v>31</v>
      </c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5"/>
      <c r="Y6" s="157" t="s">
        <v>41</v>
      </c>
    </row>
    <row r="7" spans="1:25" s="3" customFormat="1" ht="126" customHeight="1">
      <c r="A7" s="156"/>
      <c r="B7" s="156"/>
      <c r="C7" s="156" t="s">
        <v>43</v>
      </c>
      <c r="D7" s="156" t="s">
        <v>44</v>
      </c>
      <c r="E7" s="156"/>
      <c r="F7" s="156"/>
      <c r="G7" s="156"/>
      <c r="H7" s="156"/>
      <c r="I7" s="156"/>
      <c r="J7" s="156"/>
      <c r="K7" s="156"/>
      <c r="L7" s="156"/>
      <c r="M7" s="156" t="s">
        <v>46</v>
      </c>
      <c r="N7" s="156" t="s">
        <v>28</v>
      </c>
      <c r="O7" s="156" t="s">
        <v>29</v>
      </c>
      <c r="P7" s="156" t="s">
        <v>23</v>
      </c>
      <c r="Q7" s="156"/>
      <c r="R7" s="156" t="s">
        <v>35</v>
      </c>
      <c r="S7" s="156" t="s">
        <v>25</v>
      </c>
      <c r="T7" s="156"/>
      <c r="U7" s="162" t="s">
        <v>47</v>
      </c>
      <c r="V7" s="162" t="s">
        <v>51</v>
      </c>
      <c r="W7" s="157" t="s">
        <v>48</v>
      </c>
      <c r="X7" s="160" t="s">
        <v>49</v>
      </c>
      <c r="Y7" s="158"/>
    </row>
    <row r="8" spans="1:25" s="3" customFormat="1" ht="28.5">
      <c r="A8" s="156"/>
      <c r="B8" s="156"/>
      <c r="C8" s="156"/>
      <c r="D8" s="156"/>
      <c r="E8" s="156"/>
      <c r="F8" s="156"/>
      <c r="G8" s="156"/>
      <c r="H8" s="156"/>
      <c r="I8" s="156"/>
      <c r="J8" s="4" t="s">
        <v>39</v>
      </c>
      <c r="K8" s="4" t="s">
        <v>40</v>
      </c>
      <c r="L8" s="156"/>
      <c r="M8" s="156"/>
      <c r="N8" s="156"/>
      <c r="O8" s="156"/>
      <c r="P8" s="4" t="s">
        <v>34</v>
      </c>
      <c r="Q8" s="4" t="s">
        <v>27</v>
      </c>
      <c r="R8" s="156"/>
      <c r="S8" s="4" t="s">
        <v>26</v>
      </c>
      <c r="T8" s="4" t="s">
        <v>24</v>
      </c>
      <c r="U8" s="162"/>
      <c r="V8" s="162"/>
      <c r="W8" s="159"/>
      <c r="X8" s="161"/>
      <c r="Y8" s="159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154" t="s">
        <v>95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</row>
    <row r="11" spans="1:25">
      <c r="A11" s="12"/>
      <c r="B11" s="22"/>
      <c r="C11" s="16"/>
      <c r="D11" s="13"/>
      <c r="E11" s="19"/>
      <c r="F11" s="19"/>
      <c r="G11" s="19"/>
      <c r="H11" s="17"/>
      <c r="I11" s="13"/>
      <c r="J11" s="20"/>
      <c r="K11" s="21"/>
      <c r="L11" s="17"/>
      <c r="M11" s="16"/>
      <c r="N11" s="13"/>
      <c r="O11" s="17"/>
      <c r="P11" s="19"/>
      <c r="Q11" s="17"/>
      <c r="R11" s="23"/>
      <c r="S11" s="18"/>
      <c r="T11" s="16"/>
      <c r="U11" s="19"/>
      <c r="V11" s="19"/>
      <c r="W11" s="19"/>
      <c r="X11" s="19"/>
      <c r="Y11" s="13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21" sqref="W2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93</v>
      </c>
    </row>
    <row r="2" spans="1:24" ht="13.5" customHeight="1"/>
    <row r="3" spans="1:24" s="143" customFormat="1" ht="23.25">
      <c r="A3" s="143" t="s">
        <v>58</v>
      </c>
    </row>
    <row r="6" spans="1:24" s="3" customFormat="1" ht="79.5" customHeight="1">
      <c r="A6" s="156" t="s">
        <v>30</v>
      </c>
      <c r="B6" s="156" t="s">
        <v>18</v>
      </c>
      <c r="C6" s="156" t="s">
        <v>20</v>
      </c>
      <c r="D6" s="156"/>
      <c r="E6" s="156" t="s">
        <v>82</v>
      </c>
      <c r="F6" s="156" t="s">
        <v>83</v>
      </c>
      <c r="G6" s="156" t="s">
        <v>21</v>
      </c>
      <c r="H6" s="156" t="s">
        <v>22</v>
      </c>
      <c r="I6" s="156" t="s">
        <v>45</v>
      </c>
      <c r="J6" s="167" t="s">
        <v>71</v>
      </c>
      <c r="K6" s="168"/>
      <c r="L6" s="163" t="s">
        <v>31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2"/>
      <c r="X6" s="157" t="s">
        <v>41</v>
      </c>
    </row>
    <row r="7" spans="1:24" s="3" customFormat="1" ht="126" customHeight="1">
      <c r="A7" s="156"/>
      <c r="B7" s="156"/>
      <c r="C7" s="156" t="s">
        <v>43</v>
      </c>
      <c r="D7" s="156" t="s">
        <v>56</v>
      </c>
      <c r="E7" s="156"/>
      <c r="F7" s="156"/>
      <c r="G7" s="156"/>
      <c r="H7" s="156"/>
      <c r="I7" s="156"/>
      <c r="J7" s="169"/>
      <c r="K7" s="170"/>
      <c r="L7" s="156" t="s">
        <v>38</v>
      </c>
      <c r="M7" s="156" t="s">
        <v>28</v>
      </c>
      <c r="N7" s="156" t="s">
        <v>29</v>
      </c>
      <c r="O7" s="156" t="s">
        <v>23</v>
      </c>
      <c r="P7" s="156"/>
      <c r="Q7" s="156" t="s">
        <v>35</v>
      </c>
      <c r="R7" s="156" t="s">
        <v>25</v>
      </c>
      <c r="S7" s="156"/>
      <c r="T7" s="162" t="s">
        <v>72</v>
      </c>
      <c r="U7" s="162" t="s">
        <v>73</v>
      </c>
      <c r="V7" s="156" t="s">
        <v>74</v>
      </c>
      <c r="W7" s="166" t="s">
        <v>75</v>
      </c>
      <c r="X7" s="158"/>
    </row>
    <row r="8" spans="1:24" s="3" customFormat="1" ht="28.5">
      <c r="A8" s="156"/>
      <c r="B8" s="156"/>
      <c r="C8" s="156"/>
      <c r="D8" s="156"/>
      <c r="E8" s="156"/>
      <c r="F8" s="156"/>
      <c r="G8" s="156"/>
      <c r="H8" s="156"/>
      <c r="I8" s="156"/>
      <c r="J8" s="5" t="s">
        <v>39</v>
      </c>
      <c r="K8" s="5" t="s">
        <v>40</v>
      </c>
      <c r="L8" s="156"/>
      <c r="M8" s="156"/>
      <c r="N8" s="156"/>
      <c r="O8" s="5" t="s">
        <v>34</v>
      </c>
      <c r="P8" s="5" t="s">
        <v>27</v>
      </c>
      <c r="Q8" s="156"/>
      <c r="R8" s="5" t="s">
        <v>26</v>
      </c>
      <c r="S8" s="5" t="s">
        <v>24</v>
      </c>
      <c r="T8" s="162"/>
      <c r="U8" s="162"/>
      <c r="V8" s="156"/>
      <c r="W8" s="166"/>
      <c r="X8" s="159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43"/>
      <c r="B10" s="43"/>
      <c r="C10" s="46"/>
      <c r="D10" s="15"/>
      <c r="E10" s="15"/>
      <c r="F10" s="48"/>
      <c r="G10" s="51"/>
      <c r="H10" s="91"/>
      <c r="I10" s="15"/>
      <c r="J10" s="47"/>
      <c r="K10" s="47"/>
      <c r="L10" s="89"/>
      <c r="M10" s="91"/>
      <c r="N10" s="15"/>
      <c r="O10" s="43"/>
      <c r="P10" s="15"/>
      <c r="Q10" s="50"/>
      <c r="R10" s="90"/>
      <c r="S10" s="91"/>
      <c r="T10" s="93"/>
      <c r="U10" s="93"/>
      <c r="V10" s="93"/>
      <c r="W10" s="93"/>
      <c r="X10" s="44"/>
    </row>
    <row r="11" spans="1:24" ht="48.75" hidden="1">
      <c r="A11" s="43">
        <v>8</v>
      </c>
      <c r="B11" s="43">
        <v>1908</v>
      </c>
      <c r="C11" s="46" t="s">
        <v>109</v>
      </c>
      <c r="D11" s="45"/>
      <c r="E11" s="55" t="s">
        <v>107</v>
      </c>
      <c r="F11" s="56" t="s">
        <v>108</v>
      </c>
      <c r="G11" s="51" t="s">
        <v>76</v>
      </c>
      <c r="H11" s="46" t="s">
        <v>106</v>
      </c>
      <c r="I11" s="45"/>
      <c r="J11" s="47">
        <v>297000</v>
      </c>
      <c r="K11" s="47">
        <v>297000</v>
      </c>
      <c r="L11" s="45"/>
      <c r="M11" s="92" t="s">
        <v>106</v>
      </c>
      <c r="N11" s="40" t="s">
        <v>61</v>
      </c>
      <c r="O11" s="43">
        <v>796</v>
      </c>
      <c r="P11" s="15" t="s">
        <v>59</v>
      </c>
      <c r="Q11" s="50">
        <v>1</v>
      </c>
      <c r="R11" s="90">
        <v>89701000</v>
      </c>
      <c r="S11" s="46" t="s">
        <v>110</v>
      </c>
      <c r="T11" s="93">
        <v>43585</v>
      </c>
      <c r="U11" s="93">
        <v>44561</v>
      </c>
      <c r="V11" s="93">
        <v>43770</v>
      </c>
      <c r="W11" s="93">
        <v>44561</v>
      </c>
      <c r="X11" s="94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Приложение №2 План закупки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2020-11-10T12:09:40Z</cp:lastPrinted>
  <dcterms:created xsi:type="dcterms:W3CDTF">2011-11-18T07:59:33Z</dcterms:created>
  <dcterms:modified xsi:type="dcterms:W3CDTF">2020-12-21T12:06:02Z</dcterms:modified>
</cp:coreProperties>
</file>